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n687451\Documents\Dokumenty\STATISTIKA_PREHLEDY\Uverejneno na webu CRZ\"/>
    </mc:Choice>
  </mc:AlternateContent>
  <bookViews>
    <workbookView xWindow="0" yWindow="0" windowWidth="28800" windowHeight="13935"/>
  </bookViews>
  <sheets>
    <sheet name="161231" sheetId="25" r:id="rId1"/>
  </sheets>
  <definedNames>
    <definedName name="_xlnm._FilterDatabase" localSheetId="0" hidden="1">'161231'!#REF!</definedName>
  </definedNames>
  <calcPr calcId="162913"/>
</workbook>
</file>

<file path=xl/calcChain.xml><?xml version="1.0" encoding="utf-8"?>
<calcChain xmlns="http://schemas.openxmlformats.org/spreadsheetml/2006/main">
  <c r="R19" i="25" l="1"/>
  <c r="D35" i="25"/>
  <c r="E35" i="25"/>
  <c r="F35" i="25"/>
  <c r="G35" i="25"/>
  <c r="H35" i="25"/>
  <c r="I35" i="25"/>
  <c r="J35" i="25"/>
  <c r="K35" i="25"/>
  <c r="L35" i="25"/>
  <c r="M35" i="25"/>
  <c r="N35" i="25"/>
  <c r="O35" i="25"/>
  <c r="P35" i="25"/>
  <c r="Q35" i="25"/>
  <c r="R35" i="25"/>
  <c r="D36" i="25"/>
  <c r="E36" i="25"/>
  <c r="F36" i="25"/>
  <c r="G36" i="25"/>
  <c r="H36" i="25"/>
  <c r="I36" i="25"/>
  <c r="J36" i="25"/>
  <c r="K36" i="25"/>
  <c r="L36" i="25"/>
  <c r="M36" i="25"/>
  <c r="N36" i="25"/>
  <c r="O36" i="25"/>
  <c r="P36" i="25"/>
  <c r="Q36" i="25"/>
  <c r="R36" i="25"/>
  <c r="D37" i="25"/>
  <c r="E37" i="25"/>
  <c r="F37" i="25"/>
  <c r="G37" i="25"/>
  <c r="H37" i="25"/>
  <c r="I37" i="25"/>
  <c r="J37" i="25"/>
  <c r="K37" i="25"/>
  <c r="L37" i="25"/>
  <c r="M37" i="25"/>
  <c r="N37" i="25"/>
  <c r="O37" i="25"/>
  <c r="P37" i="25"/>
  <c r="Q37" i="25"/>
  <c r="R37" i="25"/>
  <c r="D38" i="25"/>
  <c r="E38" i="25"/>
  <c r="F38" i="25"/>
  <c r="G38" i="25"/>
  <c r="H38" i="25"/>
  <c r="I38" i="25"/>
  <c r="J38" i="25"/>
  <c r="K38" i="25"/>
  <c r="L38" i="25"/>
  <c r="M38" i="25"/>
  <c r="N38" i="25"/>
  <c r="O38" i="25"/>
  <c r="P38" i="25"/>
  <c r="Q38" i="25"/>
  <c r="R38" i="25"/>
  <c r="C36" i="25"/>
  <c r="C37" i="25"/>
  <c r="C38" i="25"/>
  <c r="C35" i="25"/>
</calcChain>
</file>

<file path=xl/sharedStrings.xml><?xml version="1.0" encoding="utf-8"?>
<sst xmlns="http://schemas.openxmlformats.org/spreadsheetml/2006/main" count="114" uniqueCount="71">
  <si>
    <t>-</t>
  </si>
  <si>
    <t>A</t>
  </si>
  <si>
    <t>S</t>
  </si>
  <si>
    <t>C</t>
  </si>
  <si>
    <t>P</t>
  </si>
  <si>
    <t>K</t>
  </si>
  <si>
    <t>U</t>
  </si>
  <si>
    <t>L</t>
  </si>
  <si>
    <t>H</t>
  </si>
  <si>
    <t>E</t>
  </si>
  <si>
    <t>J</t>
  </si>
  <si>
    <t>B</t>
  </si>
  <si>
    <t>M</t>
  </si>
  <si>
    <t>T</t>
  </si>
  <si>
    <t>Z</t>
  </si>
  <si>
    <t>PP</t>
  </si>
  <si>
    <t>CZ</t>
  </si>
  <si>
    <t>Celkem</t>
  </si>
  <si>
    <t>Počet držitelů ZP</t>
  </si>
  <si>
    <t>z toho cizinců</t>
  </si>
  <si>
    <t>Muži</t>
  </si>
  <si>
    <t>Ženy</t>
  </si>
  <si>
    <t>Sk. A</t>
  </si>
  <si>
    <t>Sk. B</t>
  </si>
  <si>
    <t>Sk. C</t>
  </si>
  <si>
    <t>Sk. D</t>
  </si>
  <si>
    <t>Sk. E</t>
  </si>
  <si>
    <t>Sk. F</t>
  </si>
  <si>
    <t>Počet zbraní u držitelů ZP</t>
  </si>
  <si>
    <t>Kat.A</t>
  </si>
  <si>
    <t>Kat.B</t>
  </si>
  <si>
    <t>Kat.C</t>
  </si>
  <si>
    <t>Počet držitelů EZP</t>
  </si>
  <si>
    <t>Cizinci</t>
  </si>
  <si>
    <t>Počet držitelů ZL</t>
  </si>
  <si>
    <t>Sk A</t>
  </si>
  <si>
    <t>Sk B</t>
  </si>
  <si>
    <t>Sk C</t>
  </si>
  <si>
    <t>Sk D</t>
  </si>
  <si>
    <t>Sk E</t>
  </si>
  <si>
    <t>Sk F</t>
  </si>
  <si>
    <t>Sk G</t>
  </si>
  <si>
    <t>Sk H</t>
  </si>
  <si>
    <t>Sk I</t>
  </si>
  <si>
    <t>Sk J</t>
  </si>
  <si>
    <t>Sk K</t>
  </si>
  <si>
    <t>Počet zbraní u držitelů ZL</t>
  </si>
  <si>
    <t>Počet zbraní u držitelů ZL a ZP</t>
  </si>
  <si>
    <t>ZP</t>
  </si>
  <si>
    <t>Význam zkratek</t>
  </si>
  <si>
    <t>zbrojní průkaz</t>
  </si>
  <si>
    <t>EZP</t>
  </si>
  <si>
    <t>evropský zbrojní pas</t>
  </si>
  <si>
    <t>zbrojní licence</t>
  </si>
  <si>
    <t>ZL</t>
  </si>
  <si>
    <t>Královéhradecký kraj</t>
  </si>
  <si>
    <t>Moravskoslezský kraj</t>
  </si>
  <si>
    <t xml:space="preserve"> PP ČR</t>
  </si>
  <si>
    <t>hl.m. Praha</t>
  </si>
  <si>
    <t>Ústecký 
kraj</t>
  </si>
  <si>
    <t>Liberecký 
kraj</t>
  </si>
  <si>
    <t>Pardubický
kraj</t>
  </si>
  <si>
    <t>Kraj
Vysočina</t>
  </si>
  <si>
    <t>Jihomoravský 
kraj</t>
  </si>
  <si>
    <t>Olomoucký 
kraj</t>
  </si>
  <si>
    <t>Zlínský 
kraj</t>
  </si>
  <si>
    <t>Karlovarský
kraj</t>
  </si>
  <si>
    <t>Plzeňský
 kraj</t>
  </si>
  <si>
    <t>Jihočeský 
kraj</t>
  </si>
  <si>
    <t>Středočeský 
kraj</t>
  </si>
  <si>
    <t>ROK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</si>
</sst>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3" fontId="0" fillId="0" borderId="0" xfId="0" applyNumberFormat="1"/>
    <xf numFmtId="0" fontId="0" fillId="0" borderId="0" xfId="0" applyFill="1"/>
    <xf numFmtId="0" fontId="0" fillId="0" borderId="0" xfId="0" applyAlignment="1">
      <alignment horizontal="left"/>
    </xf>
    <xf numFmtId="0" fontId="0" fillId="34" borderId="0" xfId="0" applyFill="1"/>
    <xf numFmtId="0" fontId="16" fillId="0" borderId="0" xfId="0" applyFo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49" fontId="0" fillId="0" borderId="0" xfId="0" applyNumberFormat="1" applyAlignment="1">
      <alignment textRotation="90" wrapText="1"/>
    </xf>
    <xf numFmtId="3" fontId="0" fillId="34" borderId="0" xfId="0" applyNumberFormat="1" applyFill="1"/>
    <xf numFmtId="0" fontId="16" fillId="35" borderId="0" xfId="0" applyFont="1" applyFill="1" applyAlignment="1">
      <alignment horizontal="center"/>
    </xf>
    <xf numFmtId="0" fontId="0" fillId="33" borderId="0" xfId="0" applyFill="1"/>
    <xf numFmtId="3" fontId="0" fillId="33" borderId="0" xfId="0" applyNumberFormat="1" applyFill="1"/>
    <xf numFmtId="3" fontId="0" fillId="33" borderId="0" xfId="0" applyNumberFormat="1" applyFont="1" applyFill="1"/>
    <xf numFmtId="0" fontId="0" fillId="35" borderId="0" xfId="0" applyFill="1"/>
    <xf numFmtId="3" fontId="0" fillId="35" borderId="0" xfId="0" applyNumberFormat="1" applyFill="1"/>
    <xf numFmtId="0" fontId="16" fillId="0" borderId="0" xfId="0" applyFont="1" applyAlignment="1">
      <alignment horizontal="center" wrapText="1"/>
    </xf>
    <xf numFmtId="3" fontId="16" fillId="34" borderId="0" xfId="0" applyNumberFormat="1" applyFont="1" applyFill="1"/>
    <xf numFmtId="3" fontId="16" fillId="0" borderId="0" xfId="0" applyNumberFormat="1" applyFont="1"/>
    <xf numFmtId="3" fontId="16" fillId="33" borderId="0" xfId="0" applyNumberFormat="1" applyFont="1" applyFill="1"/>
    <xf numFmtId="3" fontId="16" fillId="35" borderId="0" xfId="0" applyNumberFormat="1" applyFont="1" applyFill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tabSelected="1" workbookViewId="0">
      <selection activeCell="R12" sqref="R12"/>
    </sheetView>
  </sheetViews>
  <sheetFormatPr defaultRowHeight="15" x14ac:dyDescent="0.25"/>
  <cols>
    <col min="1" max="1" width="27.140625" customWidth="1"/>
    <col min="2" max="2" width="13.5703125" customWidth="1"/>
    <col min="3" max="17" width="10.7109375" customWidth="1"/>
    <col min="19" max="24" width="9.140625" style="2"/>
  </cols>
  <sheetData>
    <row r="1" spans="1:24" x14ac:dyDescent="0.25">
      <c r="A1" s="10" t="s">
        <v>70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24" s="6" customFormat="1" ht="96" customHeight="1" x14ac:dyDescent="0.25">
      <c r="A2" s="6" t="s">
        <v>0</v>
      </c>
      <c r="C2" s="8" t="s">
        <v>58</v>
      </c>
      <c r="D2" s="8" t="s">
        <v>69</v>
      </c>
      <c r="E2" s="8" t="s">
        <v>68</v>
      </c>
      <c r="F2" s="8" t="s">
        <v>67</v>
      </c>
      <c r="G2" s="8" t="s">
        <v>66</v>
      </c>
      <c r="H2" s="8" t="s">
        <v>59</v>
      </c>
      <c r="I2" s="8" t="s">
        <v>60</v>
      </c>
      <c r="J2" s="8" t="s">
        <v>55</v>
      </c>
      <c r="K2" s="8" t="s">
        <v>61</v>
      </c>
      <c r="L2" s="8" t="s">
        <v>62</v>
      </c>
      <c r="M2" s="8" t="s">
        <v>63</v>
      </c>
      <c r="N2" s="8" t="s">
        <v>64</v>
      </c>
      <c r="O2" s="8" t="s">
        <v>56</v>
      </c>
      <c r="P2" s="8" t="s">
        <v>65</v>
      </c>
      <c r="Q2" s="8" t="s">
        <v>57</v>
      </c>
      <c r="R2" s="16" t="s">
        <v>17</v>
      </c>
      <c r="S2" s="7"/>
      <c r="T2" s="7"/>
      <c r="U2" s="7"/>
      <c r="V2" s="7"/>
      <c r="W2" s="7"/>
      <c r="X2" s="7"/>
    </row>
    <row r="3" spans="1:24" x14ac:dyDescent="0.25">
      <c r="A3" s="4" t="s">
        <v>18</v>
      </c>
      <c r="B3" s="4" t="s">
        <v>17</v>
      </c>
      <c r="C3" s="9">
        <v>35055</v>
      </c>
      <c r="D3" s="9">
        <v>44201</v>
      </c>
      <c r="E3" s="9">
        <v>26677</v>
      </c>
      <c r="F3" s="9">
        <v>21485</v>
      </c>
      <c r="G3" s="9">
        <v>7825</v>
      </c>
      <c r="H3" s="9">
        <v>20975</v>
      </c>
      <c r="I3" s="9">
        <v>11249</v>
      </c>
      <c r="J3" s="9">
        <v>14261</v>
      </c>
      <c r="K3" s="9">
        <v>11827</v>
      </c>
      <c r="L3" s="9">
        <v>16508</v>
      </c>
      <c r="M3" s="9">
        <v>32517</v>
      </c>
      <c r="N3" s="9">
        <v>18130</v>
      </c>
      <c r="O3" s="9">
        <v>22942</v>
      </c>
      <c r="P3" s="9">
        <v>16636</v>
      </c>
      <c r="Q3" s="9">
        <v>19</v>
      </c>
      <c r="R3" s="17">
        <v>300307</v>
      </c>
    </row>
    <row r="4" spans="1:24" x14ac:dyDescent="0.25">
      <c r="A4" t="s">
        <v>18</v>
      </c>
      <c r="B4" t="s">
        <v>19</v>
      </c>
      <c r="C4" s="1">
        <v>350</v>
      </c>
      <c r="D4" s="1">
        <v>195</v>
      </c>
      <c r="E4" s="1">
        <v>76</v>
      </c>
      <c r="F4" s="1">
        <v>81</v>
      </c>
      <c r="G4" s="1">
        <v>46</v>
      </c>
      <c r="H4" s="1">
        <v>51</v>
      </c>
      <c r="I4" s="1">
        <v>33</v>
      </c>
      <c r="J4" s="1">
        <v>32</v>
      </c>
      <c r="K4" s="1">
        <v>21</v>
      </c>
      <c r="L4" s="1">
        <v>28</v>
      </c>
      <c r="M4" s="1">
        <v>120</v>
      </c>
      <c r="N4" s="1">
        <v>34</v>
      </c>
      <c r="O4" s="1">
        <v>85</v>
      </c>
      <c r="P4" s="1">
        <v>66</v>
      </c>
      <c r="Q4" s="1">
        <v>19</v>
      </c>
      <c r="R4" s="18">
        <v>1237</v>
      </c>
    </row>
    <row r="5" spans="1:24" x14ac:dyDescent="0.25">
      <c r="A5" t="s">
        <v>18</v>
      </c>
      <c r="B5" t="s">
        <v>20</v>
      </c>
      <c r="C5" s="1">
        <v>31111</v>
      </c>
      <c r="D5" s="1">
        <v>40192</v>
      </c>
      <c r="E5" s="1">
        <v>24350</v>
      </c>
      <c r="F5" s="1">
        <v>19581</v>
      </c>
      <c r="G5" s="1">
        <v>7144</v>
      </c>
      <c r="H5" s="1">
        <v>19250</v>
      </c>
      <c r="I5" s="1">
        <v>10206</v>
      </c>
      <c r="J5" s="1">
        <v>13144</v>
      </c>
      <c r="K5" s="1">
        <v>10972</v>
      </c>
      <c r="L5" s="1">
        <v>15287</v>
      </c>
      <c r="M5" s="1">
        <v>29943</v>
      </c>
      <c r="N5" s="1">
        <v>16633</v>
      </c>
      <c r="O5" s="1">
        <v>21040</v>
      </c>
      <c r="P5" s="1">
        <v>15335</v>
      </c>
      <c r="Q5" s="1">
        <v>19</v>
      </c>
      <c r="R5" s="18">
        <v>274207</v>
      </c>
    </row>
    <row r="6" spans="1:24" x14ac:dyDescent="0.25">
      <c r="A6" t="s">
        <v>18</v>
      </c>
      <c r="B6" t="s">
        <v>21</v>
      </c>
      <c r="C6" s="1">
        <v>3944</v>
      </c>
      <c r="D6" s="1">
        <v>4009</v>
      </c>
      <c r="E6" s="1">
        <v>2327</v>
      </c>
      <c r="F6" s="1">
        <v>1904</v>
      </c>
      <c r="G6" s="1">
        <v>681</v>
      </c>
      <c r="H6" s="1">
        <v>1725</v>
      </c>
      <c r="I6" s="1">
        <v>1043</v>
      </c>
      <c r="J6" s="1">
        <v>1117</v>
      </c>
      <c r="K6" s="1">
        <v>855</v>
      </c>
      <c r="L6" s="1">
        <v>1221</v>
      </c>
      <c r="M6" s="1">
        <v>2574</v>
      </c>
      <c r="N6" s="1">
        <v>1497</v>
      </c>
      <c r="O6" s="1">
        <v>1902</v>
      </c>
      <c r="P6" s="1">
        <v>1301</v>
      </c>
      <c r="Q6" s="1">
        <v>0</v>
      </c>
      <c r="R6" s="18">
        <v>26100</v>
      </c>
    </row>
    <row r="7" spans="1:24" x14ac:dyDescent="0.25">
      <c r="A7" t="s">
        <v>18</v>
      </c>
      <c r="B7" t="s">
        <v>22</v>
      </c>
      <c r="C7" s="1">
        <v>13027</v>
      </c>
      <c r="D7" s="1">
        <v>16507</v>
      </c>
      <c r="E7" s="1">
        <v>9312</v>
      </c>
      <c r="F7" s="1">
        <v>7829</v>
      </c>
      <c r="G7" s="1">
        <v>2214</v>
      </c>
      <c r="H7" s="1">
        <v>5007</v>
      </c>
      <c r="I7" s="1">
        <v>3724</v>
      </c>
      <c r="J7" s="1">
        <v>5283</v>
      </c>
      <c r="K7" s="1">
        <v>4261</v>
      </c>
      <c r="L7" s="1">
        <v>3842</v>
      </c>
      <c r="M7" s="1">
        <v>8662</v>
      </c>
      <c r="N7" s="1">
        <v>5554</v>
      </c>
      <c r="O7" s="1">
        <v>5491</v>
      </c>
      <c r="P7" s="1">
        <v>3593</v>
      </c>
      <c r="Q7" s="1">
        <v>1</v>
      </c>
      <c r="R7" s="18">
        <v>94307</v>
      </c>
    </row>
    <row r="8" spans="1:24" x14ac:dyDescent="0.25">
      <c r="A8" t="s">
        <v>18</v>
      </c>
      <c r="B8" t="s">
        <v>23</v>
      </c>
      <c r="C8" s="1">
        <v>20519</v>
      </c>
      <c r="D8" s="1">
        <v>21941</v>
      </c>
      <c r="E8" s="1">
        <v>13153</v>
      </c>
      <c r="F8" s="1">
        <v>9545</v>
      </c>
      <c r="G8" s="1">
        <v>3232</v>
      </c>
      <c r="H8" s="1">
        <v>9881</v>
      </c>
      <c r="I8" s="1">
        <v>5991</v>
      </c>
      <c r="J8" s="1">
        <v>7069</v>
      </c>
      <c r="K8" s="1">
        <v>5590</v>
      </c>
      <c r="L8" s="1">
        <v>6752</v>
      </c>
      <c r="M8" s="1">
        <v>17710</v>
      </c>
      <c r="N8" s="1">
        <v>9132</v>
      </c>
      <c r="O8" s="1">
        <v>9666</v>
      </c>
      <c r="P8" s="1">
        <v>8585</v>
      </c>
      <c r="Q8" s="1">
        <v>3</v>
      </c>
      <c r="R8" s="18">
        <v>148769</v>
      </c>
    </row>
    <row r="9" spans="1:24" x14ac:dyDescent="0.25">
      <c r="A9" t="s">
        <v>18</v>
      </c>
      <c r="B9" t="s">
        <v>24</v>
      </c>
      <c r="C9" s="1">
        <v>5463</v>
      </c>
      <c r="D9" s="1">
        <v>15034</v>
      </c>
      <c r="E9" s="1">
        <v>13288</v>
      </c>
      <c r="F9" s="1">
        <v>9270</v>
      </c>
      <c r="G9" s="1">
        <v>2631</v>
      </c>
      <c r="H9" s="1">
        <v>6089</v>
      </c>
      <c r="I9" s="1">
        <v>3567</v>
      </c>
      <c r="J9" s="1">
        <v>5704</v>
      </c>
      <c r="K9" s="1">
        <v>5329</v>
      </c>
      <c r="L9" s="1">
        <v>8789</v>
      </c>
      <c r="M9" s="1">
        <v>12324</v>
      </c>
      <c r="N9" s="1">
        <v>7925</v>
      </c>
      <c r="O9" s="1">
        <v>7238</v>
      </c>
      <c r="P9" s="1">
        <v>7337</v>
      </c>
      <c r="Q9" s="1">
        <v>4</v>
      </c>
      <c r="R9" s="18">
        <v>109992</v>
      </c>
    </row>
    <row r="10" spans="1:24" x14ac:dyDescent="0.25">
      <c r="A10" t="s">
        <v>18</v>
      </c>
      <c r="B10" t="s">
        <v>25</v>
      </c>
      <c r="C10" s="1">
        <v>8609</v>
      </c>
      <c r="D10" s="1">
        <v>9438</v>
      </c>
      <c r="E10" s="1">
        <v>4565</v>
      </c>
      <c r="F10" s="1">
        <v>3303</v>
      </c>
      <c r="G10" s="1">
        <v>1491</v>
      </c>
      <c r="H10" s="1">
        <v>5093</v>
      </c>
      <c r="I10" s="1">
        <v>2473</v>
      </c>
      <c r="J10" s="1">
        <v>2845</v>
      </c>
      <c r="K10" s="1">
        <v>2241</v>
      </c>
      <c r="L10" s="1">
        <v>2640</v>
      </c>
      <c r="M10" s="1">
        <v>6529</v>
      </c>
      <c r="N10" s="1">
        <v>4273</v>
      </c>
      <c r="O10" s="1">
        <v>6722</v>
      </c>
      <c r="P10" s="1">
        <v>3702</v>
      </c>
      <c r="Q10" s="1">
        <v>14</v>
      </c>
      <c r="R10" s="18">
        <v>63938</v>
      </c>
    </row>
    <row r="11" spans="1:24" x14ac:dyDescent="0.25">
      <c r="A11" t="s">
        <v>18</v>
      </c>
      <c r="B11" t="s">
        <v>26</v>
      </c>
      <c r="C11" s="1">
        <v>33517</v>
      </c>
      <c r="D11" s="1">
        <v>37098</v>
      </c>
      <c r="E11" s="1">
        <v>19502</v>
      </c>
      <c r="F11" s="1">
        <v>16915</v>
      </c>
      <c r="G11" s="1">
        <v>6615</v>
      </c>
      <c r="H11" s="1">
        <v>18231</v>
      </c>
      <c r="I11" s="1">
        <v>9326</v>
      </c>
      <c r="J11" s="1">
        <v>10794</v>
      </c>
      <c r="K11" s="1">
        <v>8236</v>
      </c>
      <c r="L11" s="1">
        <v>10874</v>
      </c>
      <c r="M11" s="1">
        <v>25511</v>
      </c>
      <c r="N11" s="1">
        <v>13809</v>
      </c>
      <c r="O11" s="1">
        <v>18472</v>
      </c>
      <c r="P11" s="1">
        <v>12312</v>
      </c>
      <c r="Q11" s="1">
        <v>17</v>
      </c>
      <c r="R11" s="18">
        <v>241229</v>
      </c>
    </row>
    <row r="12" spans="1:24" x14ac:dyDescent="0.25">
      <c r="A12" t="s">
        <v>18</v>
      </c>
      <c r="B12" t="s">
        <v>27</v>
      </c>
      <c r="C12" s="1">
        <v>3</v>
      </c>
      <c r="D12" s="1">
        <v>10</v>
      </c>
      <c r="E12" s="1">
        <v>0</v>
      </c>
      <c r="F12" s="1">
        <v>0</v>
      </c>
      <c r="G12" s="1">
        <v>0</v>
      </c>
      <c r="H12" s="1">
        <v>2</v>
      </c>
      <c r="I12" s="1">
        <v>6</v>
      </c>
      <c r="J12" s="1">
        <v>0</v>
      </c>
      <c r="K12" s="1">
        <v>2</v>
      </c>
      <c r="L12" s="1">
        <v>0</v>
      </c>
      <c r="M12" s="1">
        <v>2</v>
      </c>
      <c r="N12" s="1">
        <v>1</v>
      </c>
      <c r="O12" s="1">
        <v>2</v>
      </c>
      <c r="P12" s="1">
        <v>1</v>
      </c>
      <c r="Q12" s="1">
        <v>0</v>
      </c>
      <c r="R12" s="18">
        <v>29</v>
      </c>
    </row>
    <row r="13" spans="1:24" x14ac:dyDescent="0.25">
      <c r="A13" s="11" t="s">
        <v>28</v>
      </c>
      <c r="B13" s="11" t="s">
        <v>29</v>
      </c>
      <c r="C13" s="12">
        <v>232</v>
      </c>
      <c r="D13" s="12">
        <v>117</v>
      </c>
      <c r="E13" s="12">
        <v>48</v>
      </c>
      <c r="F13" s="12">
        <v>227</v>
      </c>
      <c r="G13" s="12">
        <v>38</v>
      </c>
      <c r="H13" s="12">
        <v>47</v>
      </c>
      <c r="I13" s="12">
        <v>27</v>
      </c>
      <c r="J13" s="12">
        <v>100</v>
      </c>
      <c r="K13" s="12">
        <v>33</v>
      </c>
      <c r="L13" s="12">
        <v>25</v>
      </c>
      <c r="M13" s="12">
        <v>118</v>
      </c>
      <c r="N13" s="12">
        <v>70</v>
      </c>
      <c r="O13" s="12">
        <v>82</v>
      </c>
      <c r="P13" s="12">
        <v>76</v>
      </c>
      <c r="Q13" s="12">
        <v>0</v>
      </c>
      <c r="R13" s="19">
        <v>1240</v>
      </c>
    </row>
    <row r="14" spans="1:24" x14ac:dyDescent="0.25">
      <c r="A14" s="11" t="s">
        <v>28</v>
      </c>
      <c r="B14" s="11" t="s">
        <v>30</v>
      </c>
      <c r="C14" s="12">
        <v>58429</v>
      </c>
      <c r="D14" s="12">
        <v>56382</v>
      </c>
      <c r="E14" s="12">
        <v>24718</v>
      </c>
      <c r="F14" s="12">
        <v>24942</v>
      </c>
      <c r="G14" s="12">
        <v>9968</v>
      </c>
      <c r="H14" s="12">
        <v>26927</v>
      </c>
      <c r="I14" s="12">
        <v>15067</v>
      </c>
      <c r="J14" s="12">
        <v>17446</v>
      </c>
      <c r="K14" s="12">
        <v>13673</v>
      </c>
      <c r="L14" s="12">
        <v>14163</v>
      </c>
      <c r="M14" s="12">
        <v>40188</v>
      </c>
      <c r="N14" s="12">
        <v>18471</v>
      </c>
      <c r="O14" s="12">
        <v>23960</v>
      </c>
      <c r="P14" s="12">
        <v>15493</v>
      </c>
      <c r="Q14" s="12">
        <v>19</v>
      </c>
      <c r="R14" s="19">
        <v>359846</v>
      </c>
    </row>
    <row r="15" spans="1:24" x14ac:dyDescent="0.25">
      <c r="A15" s="11" t="s">
        <v>28</v>
      </c>
      <c r="B15" s="11" t="s">
        <v>31</v>
      </c>
      <c r="C15" s="12">
        <v>25077</v>
      </c>
      <c r="D15" s="12">
        <v>65787</v>
      </c>
      <c r="E15" s="12">
        <v>49560</v>
      </c>
      <c r="F15" s="12">
        <v>37083</v>
      </c>
      <c r="G15" s="12">
        <v>10276</v>
      </c>
      <c r="H15" s="12">
        <v>25196</v>
      </c>
      <c r="I15" s="12">
        <v>14912</v>
      </c>
      <c r="J15" s="12">
        <v>25474</v>
      </c>
      <c r="K15" s="12">
        <v>21904</v>
      </c>
      <c r="L15" s="12">
        <v>31584</v>
      </c>
      <c r="M15" s="12">
        <v>50266</v>
      </c>
      <c r="N15" s="12">
        <v>28634</v>
      </c>
      <c r="O15" s="12">
        <v>27520</v>
      </c>
      <c r="P15" s="12">
        <v>27163</v>
      </c>
      <c r="Q15" s="12">
        <v>10</v>
      </c>
      <c r="R15" s="19">
        <v>440446</v>
      </c>
    </row>
    <row r="16" spans="1:24" x14ac:dyDescent="0.25">
      <c r="A16" s="11" t="s">
        <v>28</v>
      </c>
      <c r="B16" s="11" t="s">
        <v>17</v>
      </c>
      <c r="C16" s="13">
        <v>83738</v>
      </c>
      <c r="D16" s="13">
        <v>122286</v>
      </c>
      <c r="E16" s="13">
        <v>74326</v>
      </c>
      <c r="F16" s="13">
        <v>62252</v>
      </c>
      <c r="G16" s="13">
        <v>20282</v>
      </c>
      <c r="H16" s="13">
        <v>52170</v>
      </c>
      <c r="I16" s="13">
        <v>30006</v>
      </c>
      <c r="J16" s="13">
        <v>43020</v>
      </c>
      <c r="K16" s="13">
        <v>35610</v>
      </c>
      <c r="L16" s="13">
        <v>45772</v>
      </c>
      <c r="M16" s="13">
        <v>90572</v>
      </c>
      <c r="N16" s="13">
        <v>47175</v>
      </c>
      <c r="O16" s="13">
        <v>51562</v>
      </c>
      <c r="P16" s="13">
        <v>42732</v>
      </c>
      <c r="Q16" s="13">
        <v>29</v>
      </c>
      <c r="R16" s="19">
        <v>801532</v>
      </c>
    </row>
    <row r="17" spans="1:18" x14ac:dyDescent="0.25">
      <c r="A17" t="s">
        <v>32</v>
      </c>
      <c r="B17" t="s">
        <v>17</v>
      </c>
      <c r="C17" s="1">
        <v>933</v>
      </c>
      <c r="D17" s="1">
        <v>1124</v>
      </c>
      <c r="E17" s="1">
        <v>949</v>
      </c>
      <c r="F17" s="1">
        <v>593</v>
      </c>
      <c r="G17" s="1">
        <v>226</v>
      </c>
      <c r="H17" s="1">
        <v>350</v>
      </c>
      <c r="I17" s="1">
        <v>321</v>
      </c>
      <c r="J17" s="1">
        <v>579</v>
      </c>
      <c r="K17" s="1">
        <v>383</v>
      </c>
      <c r="L17" s="1">
        <v>563</v>
      </c>
      <c r="M17" s="1">
        <v>1572</v>
      </c>
      <c r="N17" s="1">
        <v>657</v>
      </c>
      <c r="O17" s="1">
        <v>833</v>
      </c>
      <c r="P17" s="1">
        <v>912</v>
      </c>
      <c r="Q17" s="1">
        <v>4</v>
      </c>
      <c r="R17" s="18">
        <v>9999</v>
      </c>
    </row>
    <row r="18" spans="1:18" x14ac:dyDescent="0.25">
      <c r="A18" t="s">
        <v>32</v>
      </c>
      <c r="B18" t="s">
        <v>33</v>
      </c>
      <c r="C18" s="1">
        <v>53</v>
      </c>
      <c r="D18" s="1">
        <v>22</v>
      </c>
      <c r="E18" s="1">
        <v>12</v>
      </c>
      <c r="F18" s="1">
        <v>9</v>
      </c>
      <c r="G18" s="1">
        <v>4</v>
      </c>
      <c r="H18" s="1">
        <v>9</v>
      </c>
      <c r="I18" s="1">
        <v>3</v>
      </c>
      <c r="J18" s="1">
        <v>7</v>
      </c>
      <c r="K18" s="1">
        <v>5</v>
      </c>
      <c r="L18" s="1">
        <v>2</v>
      </c>
      <c r="M18" s="1">
        <v>17</v>
      </c>
      <c r="N18" s="1">
        <v>6</v>
      </c>
      <c r="O18" s="1">
        <v>9</v>
      </c>
      <c r="P18" s="1">
        <v>17</v>
      </c>
      <c r="Q18" s="1">
        <v>4</v>
      </c>
      <c r="R18" s="18">
        <v>179</v>
      </c>
    </row>
    <row r="19" spans="1:18" x14ac:dyDescent="0.25">
      <c r="A19" s="4" t="s">
        <v>34</v>
      </c>
      <c r="B19" s="4" t="s">
        <v>17</v>
      </c>
      <c r="C19" s="9">
        <v>306</v>
      </c>
      <c r="D19" s="9">
        <v>252</v>
      </c>
      <c r="E19" s="9">
        <v>165</v>
      </c>
      <c r="F19" s="9">
        <v>119</v>
      </c>
      <c r="G19" s="9">
        <v>59</v>
      </c>
      <c r="H19" s="9">
        <v>139</v>
      </c>
      <c r="I19" s="9">
        <v>89</v>
      </c>
      <c r="J19" s="9">
        <v>119</v>
      </c>
      <c r="K19" s="9">
        <v>113</v>
      </c>
      <c r="L19" s="9">
        <v>104</v>
      </c>
      <c r="M19" s="9">
        <v>230</v>
      </c>
      <c r="N19" s="9">
        <v>136</v>
      </c>
      <c r="O19" s="9">
        <v>164</v>
      </c>
      <c r="P19" s="9">
        <v>151</v>
      </c>
      <c r="Q19" s="9">
        <v>2</v>
      </c>
      <c r="R19" s="17">
        <f>SUM(C19:Q19)</f>
        <v>2148</v>
      </c>
    </row>
    <row r="20" spans="1:18" x14ac:dyDescent="0.25">
      <c r="A20" t="s">
        <v>34</v>
      </c>
      <c r="B20" t="s">
        <v>35</v>
      </c>
      <c r="C20" s="1">
        <v>71</v>
      </c>
      <c r="D20" s="1">
        <v>47</v>
      </c>
      <c r="E20" s="1">
        <v>29</v>
      </c>
      <c r="F20" s="1">
        <v>17</v>
      </c>
      <c r="G20" s="1">
        <v>6</v>
      </c>
      <c r="H20" s="1">
        <v>12</v>
      </c>
      <c r="I20" s="1">
        <v>17</v>
      </c>
      <c r="J20" s="1">
        <v>30</v>
      </c>
      <c r="K20" s="1">
        <v>32</v>
      </c>
      <c r="L20" s="1">
        <v>27</v>
      </c>
      <c r="M20" s="1">
        <v>57</v>
      </c>
      <c r="N20" s="1">
        <v>23</v>
      </c>
      <c r="O20" s="1">
        <v>34</v>
      </c>
      <c r="P20" s="1">
        <v>44</v>
      </c>
      <c r="Q20" s="1">
        <v>1</v>
      </c>
      <c r="R20" s="18">
        <v>447</v>
      </c>
    </row>
    <row r="21" spans="1:18" x14ac:dyDescent="0.25">
      <c r="A21" t="s">
        <v>34</v>
      </c>
      <c r="B21" t="s">
        <v>36</v>
      </c>
      <c r="C21" s="1">
        <v>91</v>
      </c>
      <c r="D21" s="1">
        <v>61</v>
      </c>
      <c r="E21" s="1">
        <v>32</v>
      </c>
      <c r="F21" s="1">
        <v>23</v>
      </c>
      <c r="G21" s="1">
        <v>7</v>
      </c>
      <c r="H21" s="1">
        <v>16</v>
      </c>
      <c r="I21" s="1">
        <v>20</v>
      </c>
      <c r="J21" s="1">
        <v>32</v>
      </c>
      <c r="K21" s="1">
        <v>37</v>
      </c>
      <c r="L21" s="1">
        <v>35</v>
      </c>
      <c r="M21" s="1">
        <v>63</v>
      </c>
      <c r="N21" s="1">
        <v>29</v>
      </c>
      <c r="O21" s="1">
        <v>41</v>
      </c>
      <c r="P21" s="1">
        <v>53</v>
      </c>
      <c r="Q21" s="1">
        <v>1</v>
      </c>
      <c r="R21" s="18">
        <v>541</v>
      </c>
    </row>
    <row r="22" spans="1:18" x14ac:dyDescent="0.25">
      <c r="A22" t="s">
        <v>34</v>
      </c>
      <c r="B22" t="s">
        <v>37</v>
      </c>
      <c r="C22" s="1">
        <v>193</v>
      </c>
      <c r="D22" s="1">
        <v>120</v>
      </c>
      <c r="E22" s="1">
        <v>68</v>
      </c>
      <c r="F22" s="1">
        <v>59</v>
      </c>
      <c r="G22" s="1">
        <v>17</v>
      </c>
      <c r="H22" s="1">
        <v>50</v>
      </c>
      <c r="I22" s="1">
        <v>36</v>
      </c>
      <c r="J22" s="1">
        <v>58</v>
      </c>
      <c r="K22" s="1">
        <v>63</v>
      </c>
      <c r="L22" s="1">
        <v>54</v>
      </c>
      <c r="M22" s="1">
        <v>109</v>
      </c>
      <c r="N22" s="1">
        <v>61</v>
      </c>
      <c r="O22" s="1">
        <v>67</v>
      </c>
      <c r="P22" s="1">
        <v>81</v>
      </c>
      <c r="Q22" s="1">
        <v>1</v>
      </c>
      <c r="R22" s="18">
        <v>1037</v>
      </c>
    </row>
    <row r="23" spans="1:18" x14ac:dyDescent="0.25">
      <c r="A23" t="s">
        <v>34</v>
      </c>
      <c r="B23" t="s">
        <v>38</v>
      </c>
      <c r="C23" s="1">
        <v>167</v>
      </c>
      <c r="D23" s="1">
        <v>105</v>
      </c>
      <c r="E23" s="1">
        <v>61</v>
      </c>
      <c r="F23" s="1">
        <v>50</v>
      </c>
      <c r="G23" s="1">
        <v>14</v>
      </c>
      <c r="H23" s="1">
        <v>41</v>
      </c>
      <c r="I23" s="1">
        <v>35</v>
      </c>
      <c r="J23" s="1">
        <v>51</v>
      </c>
      <c r="K23" s="1">
        <v>54</v>
      </c>
      <c r="L23" s="1">
        <v>43</v>
      </c>
      <c r="M23" s="1">
        <v>98</v>
      </c>
      <c r="N23" s="1">
        <v>53</v>
      </c>
      <c r="O23" s="1">
        <v>58</v>
      </c>
      <c r="P23" s="1">
        <v>64</v>
      </c>
      <c r="Q23" s="1">
        <v>1</v>
      </c>
      <c r="R23" s="18">
        <v>895</v>
      </c>
    </row>
    <row r="24" spans="1:18" x14ac:dyDescent="0.25">
      <c r="A24" t="s">
        <v>34</v>
      </c>
      <c r="B24" t="s">
        <v>39</v>
      </c>
      <c r="C24" s="1">
        <v>59</v>
      </c>
      <c r="D24" s="1">
        <v>38</v>
      </c>
      <c r="E24" s="1">
        <v>19</v>
      </c>
      <c r="F24" s="1">
        <v>16</v>
      </c>
      <c r="G24" s="1">
        <v>8</v>
      </c>
      <c r="H24" s="1">
        <v>8</v>
      </c>
      <c r="I24" s="1">
        <v>12</v>
      </c>
      <c r="J24" s="1">
        <v>30</v>
      </c>
      <c r="K24" s="1">
        <v>28</v>
      </c>
      <c r="L24" s="1">
        <v>22</v>
      </c>
      <c r="M24" s="1">
        <v>39</v>
      </c>
      <c r="N24" s="1">
        <v>23</v>
      </c>
      <c r="O24" s="1">
        <v>34</v>
      </c>
      <c r="P24" s="1">
        <v>34</v>
      </c>
      <c r="Q24" s="1">
        <v>1</v>
      </c>
      <c r="R24" s="18">
        <v>371</v>
      </c>
    </row>
    <row r="25" spans="1:18" x14ac:dyDescent="0.25">
      <c r="A25" t="s">
        <v>34</v>
      </c>
      <c r="B25" t="s">
        <v>40</v>
      </c>
      <c r="C25" s="1">
        <v>75</v>
      </c>
      <c r="D25" s="1">
        <v>66</v>
      </c>
      <c r="E25" s="1">
        <v>29</v>
      </c>
      <c r="F25" s="1">
        <v>26</v>
      </c>
      <c r="G25" s="1">
        <v>14</v>
      </c>
      <c r="H25" s="1">
        <v>30</v>
      </c>
      <c r="I25" s="1">
        <v>15</v>
      </c>
      <c r="J25" s="1">
        <v>14</v>
      </c>
      <c r="K25" s="1">
        <v>22</v>
      </c>
      <c r="L25" s="1">
        <v>14</v>
      </c>
      <c r="M25" s="1">
        <v>43</v>
      </c>
      <c r="N25" s="1">
        <v>36</v>
      </c>
      <c r="O25" s="1">
        <v>31</v>
      </c>
      <c r="P25" s="1">
        <v>26</v>
      </c>
      <c r="Q25" s="1">
        <v>1</v>
      </c>
      <c r="R25" s="18">
        <v>442</v>
      </c>
    </row>
    <row r="26" spans="1:18" x14ac:dyDescent="0.25">
      <c r="A26" t="s">
        <v>34</v>
      </c>
      <c r="B26" t="s">
        <v>41</v>
      </c>
      <c r="C26" s="1">
        <v>78</v>
      </c>
      <c r="D26" s="1">
        <v>23</v>
      </c>
      <c r="E26" s="1">
        <v>5</v>
      </c>
      <c r="F26" s="1">
        <v>5</v>
      </c>
      <c r="G26" s="1">
        <v>6</v>
      </c>
      <c r="H26" s="1">
        <v>15</v>
      </c>
      <c r="I26" s="1">
        <v>4</v>
      </c>
      <c r="J26" s="1">
        <v>14</v>
      </c>
      <c r="K26" s="1">
        <v>11</v>
      </c>
      <c r="L26" s="1">
        <v>3</v>
      </c>
      <c r="M26" s="1">
        <v>32</v>
      </c>
      <c r="N26" s="1">
        <v>13</v>
      </c>
      <c r="O26" s="1">
        <v>26</v>
      </c>
      <c r="P26" s="1">
        <v>16</v>
      </c>
      <c r="Q26" s="1">
        <v>1</v>
      </c>
      <c r="R26" s="18">
        <v>252</v>
      </c>
    </row>
    <row r="27" spans="1:18" x14ac:dyDescent="0.25">
      <c r="A27" t="s">
        <v>34</v>
      </c>
      <c r="B27" t="s">
        <v>42</v>
      </c>
      <c r="C27" s="1">
        <v>82</v>
      </c>
      <c r="D27" s="1">
        <v>75</v>
      </c>
      <c r="E27" s="1">
        <v>58</v>
      </c>
      <c r="F27" s="1">
        <v>44</v>
      </c>
      <c r="G27" s="1">
        <v>22</v>
      </c>
      <c r="H27" s="1">
        <v>47</v>
      </c>
      <c r="I27" s="1">
        <v>31</v>
      </c>
      <c r="J27" s="1">
        <v>37</v>
      </c>
      <c r="K27" s="1">
        <v>26</v>
      </c>
      <c r="L27" s="1">
        <v>30</v>
      </c>
      <c r="M27" s="1">
        <v>56</v>
      </c>
      <c r="N27" s="1">
        <v>40</v>
      </c>
      <c r="O27" s="1">
        <v>58</v>
      </c>
      <c r="P27" s="1">
        <v>38</v>
      </c>
      <c r="Q27" s="1">
        <v>2</v>
      </c>
      <c r="R27" s="18">
        <v>646</v>
      </c>
    </row>
    <row r="28" spans="1:18" x14ac:dyDescent="0.25">
      <c r="A28" t="s">
        <v>34</v>
      </c>
      <c r="B28" t="s">
        <v>43</v>
      </c>
      <c r="C28" s="1">
        <v>11</v>
      </c>
      <c r="D28" s="1">
        <v>9</v>
      </c>
      <c r="E28" s="1">
        <v>2</v>
      </c>
      <c r="F28" s="1">
        <v>8</v>
      </c>
      <c r="G28" s="1">
        <v>3</v>
      </c>
      <c r="H28" s="1">
        <v>6</v>
      </c>
      <c r="I28" s="1">
        <v>5</v>
      </c>
      <c r="J28" s="1">
        <v>9</v>
      </c>
      <c r="K28" s="1">
        <v>12</v>
      </c>
      <c r="L28" s="1">
        <v>0</v>
      </c>
      <c r="M28" s="1">
        <v>16</v>
      </c>
      <c r="N28" s="1">
        <v>8</v>
      </c>
      <c r="O28" s="1">
        <v>6</v>
      </c>
      <c r="P28" s="1">
        <v>7</v>
      </c>
      <c r="Q28" s="1">
        <v>1</v>
      </c>
      <c r="R28" s="18">
        <v>103</v>
      </c>
    </row>
    <row r="29" spans="1:18" x14ac:dyDescent="0.25">
      <c r="A29" t="s">
        <v>34</v>
      </c>
      <c r="B29" t="s">
        <v>44</v>
      </c>
      <c r="C29" s="1">
        <v>12</v>
      </c>
      <c r="D29" s="1">
        <v>68</v>
      </c>
      <c r="E29" s="1">
        <v>38</v>
      </c>
      <c r="F29" s="1">
        <v>15</v>
      </c>
      <c r="G29" s="1">
        <v>15</v>
      </c>
      <c r="H29" s="1">
        <v>40</v>
      </c>
      <c r="I29" s="1">
        <v>23</v>
      </c>
      <c r="J29" s="1">
        <v>27</v>
      </c>
      <c r="K29" s="1">
        <v>26</v>
      </c>
      <c r="L29" s="1">
        <v>14</v>
      </c>
      <c r="M29" s="1">
        <v>46</v>
      </c>
      <c r="N29" s="1">
        <v>24</v>
      </c>
      <c r="O29" s="1">
        <v>27</v>
      </c>
      <c r="P29" s="1">
        <v>21</v>
      </c>
      <c r="Q29" s="1">
        <v>1</v>
      </c>
      <c r="R29" s="18">
        <v>397</v>
      </c>
    </row>
    <row r="30" spans="1:18" x14ac:dyDescent="0.25">
      <c r="A30" t="s">
        <v>34</v>
      </c>
      <c r="B30" t="s">
        <v>45</v>
      </c>
      <c r="C30" s="1">
        <v>6</v>
      </c>
      <c r="D30" s="1">
        <v>1</v>
      </c>
      <c r="E30" s="1">
        <v>0</v>
      </c>
      <c r="F30" s="1">
        <v>0</v>
      </c>
      <c r="G30" s="1">
        <v>0</v>
      </c>
      <c r="H30" s="1">
        <v>1</v>
      </c>
      <c r="I30" s="1">
        <v>1</v>
      </c>
      <c r="J30" s="1">
        <v>0</v>
      </c>
      <c r="K30" s="1">
        <v>1</v>
      </c>
      <c r="L30" s="1">
        <v>0</v>
      </c>
      <c r="M30" s="1">
        <v>2</v>
      </c>
      <c r="N30" s="1">
        <v>1</v>
      </c>
      <c r="O30" s="1">
        <v>1</v>
      </c>
      <c r="P30" s="1">
        <v>1</v>
      </c>
      <c r="Q30" s="1">
        <v>2</v>
      </c>
      <c r="R30" s="18">
        <v>17</v>
      </c>
    </row>
    <row r="31" spans="1:18" x14ac:dyDescent="0.25">
      <c r="A31" s="11" t="s">
        <v>46</v>
      </c>
      <c r="B31" s="11" t="s">
        <v>29</v>
      </c>
      <c r="C31" s="12">
        <v>684</v>
      </c>
      <c r="D31" s="12">
        <v>328</v>
      </c>
      <c r="E31" s="12">
        <v>5</v>
      </c>
      <c r="F31" s="12">
        <v>66</v>
      </c>
      <c r="G31" s="12">
        <v>32</v>
      </c>
      <c r="H31" s="12">
        <v>16</v>
      </c>
      <c r="I31" s="12">
        <v>1</v>
      </c>
      <c r="J31" s="12">
        <v>23</v>
      </c>
      <c r="K31" s="12">
        <v>101</v>
      </c>
      <c r="L31" s="12">
        <v>1</v>
      </c>
      <c r="M31" s="12">
        <v>20</v>
      </c>
      <c r="N31" s="12">
        <v>11</v>
      </c>
      <c r="O31" s="12">
        <v>42</v>
      </c>
      <c r="P31" s="12">
        <v>53</v>
      </c>
      <c r="Q31" s="12">
        <v>0</v>
      </c>
      <c r="R31" s="19">
        <v>1383</v>
      </c>
    </row>
    <row r="32" spans="1:18" x14ac:dyDescent="0.25">
      <c r="A32" s="11" t="s">
        <v>46</v>
      </c>
      <c r="B32" s="11" t="s">
        <v>30</v>
      </c>
      <c r="C32" s="12">
        <v>5488</v>
      </c>
      <c r="D32" s="12">
        <v>1701</v>
      </c>
      <c r="E32" s="12">
        <v>607</v>
      </c>
      <c r="F32" s="12">
        <v>714</v>
      </c>
      <c r="G32" s="12">
        <v>368</v>
      </c>
      <c r="H32" s="12">
        <v>1143</v>
      </c>
      <c r="I32" s="12">
        <v>440</v>
      </c>
      <c r="J32" s="12">
        <v>577</v>
      </c>
      <c r="K32" s="12">
        <v>903</v>
      </c>
      <c r="L32" s="12">
        <v>265</v>
      </c>
      <c r="M32" s="12">
        <v>1381</v>
      </c>
      <c r="N32" s="12">
        <v>576</v>
      </c>
      <c r="O32" s="12">
        <v>1434</v>
      </c>
      <c r="P32" s="12">
        <v>994</v>
      </c>
      <c r="Q32" s="12">
        <v>28</v>
      </c>
      <c r="R32" s="19">
        <v>16619</v>
      </c>
    </row>
    <row r="33" spans="1:18" x14ac:dyDescent="0.25">
      <c r="A33" s="11" t="s">
        <v>46</v>
      </c>
      <c r="B33" s="11" t="s">
        <v>31</v>
      </c>
      <c r="C33" s="12">
        <v>1394</v>
      </c>
      <c r="D33" s="12">
        <v>762</v>
      </c>
      <c r="E33" s="12">
        <v>331</v>
      </c>
      <c r="F33" s="12">
        <v>309</v>
      </c>
      <c r="G33" s="12">
        <v>170</v>
      </c>
      <c r="H33" s="12">
        <v>241</v>
      </c>
      <c r="I33" s="12">
        <v>306</v>
      </c>
      <c r="J33" s="12">
        <v>457</v>
      </c>
      <c r="K33" s="12">
        <v>340</v>
      </c>
      <c r="L33" s="12">
        <v>266</v>
      </c>
      <c r="M33" s="12">
        <v>550</v>
      </c>
      <c r="N33" s="12">
        <v>348</v>
      </c>
      <c r="O33" s="12">
        <v>544</v>
      </c>
      <c r="P33" s="12">
        <v>375</v>
      </c>
      <c r="Q33" s="12">
        <v>0</v>
      </c>
      <c r="R33" s="19">
        <v>6393</v>
      </c>
    </row>
    <row r="34" spans="1:18" x14ac:dyDescent="0.25">
      <c r="A34" s="11" t="s">
        <v>46</v>
      </c>
      <c r="B34" s="11" t="s">
        <v>17</v>
      </c>
      <c r="C34" s="12">
        <v>7566</v>
      </c>
      <c r="D34" s="12">
        <v>2791</v>
      </c>
      <c r="E34" s="12">
        <v>943</v>
      </c>
      <c r="F34" s="12">
        <v>1089</v>
      </c>
      <c r="G34" s="12">
        <v>570</v>
      </c>
      <c r="H34" s="12">
        <v>1400</v>
      </c>
      <c r="I34" s="12">
        <v>747</v>
      </c>
      <c r="J34" s="12">
        <v>1057</v>
      </c>
      <c r="K34" s="12">
        <v>1344</v>
      </c>
      <c r="L34" s="12">
        <v>532</v>
      </c>
      <c r="M34" s="12">
        <v>1951</v>
      </c>
      <c r="N34" s="12">
        <v>935</v>
      </c>
      <c r="O34" s="12">
        <v>2020</v>
      </c>
      <c r="P34" s="12">
        <v>1422</v>
      </c>
      <c r="Q34" s="12">
        <v>28</v>
      </c>
      <c r="R34" s="19">
        <v>24395</v>
      </c>
    </row>
    <row r="35" spans="1:18" x14ac:dyDescent="0.25">
      <c r="A35" s="14" t="s">
        <v>47</v>
      </c>
      <c r="B35" s="14" t="s">
        <v>29</v>
      </c>
      <c r="C35" s="15">
        <f>C31+C13</f>
        <v>916</v>
      </c>
      <c r="D35" s="15">
        <f t="shared" ref="D35:R35" si="0">D31+D13</f>
        <v>445</v>
      </c>
      <c r="E35" s="15">
        <f t="shared" si="0"/>
        <v>53</v>
      </c>
      <c r="F35" s="15">
        <f t="shared" si="0"/>
        <v>293</v>
      </c>
      <c r="G35" s="15">
        <f t="shared" si="0"/>
        <v>70</v>
      </c>
      <c r="H35" s="15">
        <f t="shared" si="0"/>
        <v>63</v>
      </c>
      <c r="I35" s="15">
        <f t="shared" si="0"/>
        <v>28</v>
      </c>
      <c r="J35" s="15">
        <f t="shared" si="0"/>
        <v>123</v>
      </c>
      <c r="K35" s="15">
        <f t="shared" si="0"/>
        <v>134</v>
      </c>
      <c r="L35" s="15">
        <f t="shared" si="0"/>
        <v>26</v>
      </c>
      <c r="M35" s="15">
        <f t="shared" si="0"/>
        <v>138</v>
      </c>
      <c r="N35" s="15">
        <f t="shared" si="0"/>
        <v>81</v>
      </c>
      <c r="O35" s="15">
        <f t="shared" si="0"/>
        <v>124</v>
      </c>
      <c r="P35" s="15">
        <f t="shared" si="0"/>
        <v>129</v>
      </c>
      <c r="Q35" s="15">
        <f t="shared" si="0"/>
        <v>0</v>
      </c>
      <c r="R35" s="20">
        <f t="shared" si="0"/>
        <v>2623</v>
      </c>
    </row>
    <row r="36" spans="1:18" x14ac:dyDescent="0.25">
      <c r="A36" s="14" t="s">
        <v>47</v>
      </c>
      <c r="B36" s="14" t="s">
        <v>30</v>
      </c>
      <c r="C36" s="15">
        <f t="shared" ref="C36:R38" si="1">C32+C14</f>
        <v>63917</v>
      </c>
      <c r="D36" s="15">
        <f t="shared" si="1"/>
        <v>58083</v>
      </c>
      <c r="E36" s="15">
        <f t="shared" si="1"/>
        <v>25325</v>
      </c>
      <c r="F36" s="15">
        <f t="shared" si="1"/>
        <v>25656</v>
      </c>
      <c r="G36" s="15">
        <f t="shared" si="1"/>
        <v>10336</v>
      </c>
      <c r="H36" s="15">
        <f t="shared" si="1"/>
        <v>28070</v>
      </c>
      <c r="I36" s="15">
        <f t="shared" si="1"/>
        <v>15507</v>
      </c>
      <c r="J36" s="15">
        <f t="shared" si="1"/>
        <v>18023</v>
      </c>
      <c r="K36" s="15">
        <f t="shared" si="1"/>
        <v>14576</v>
      </c>
      <c r="L36" s="15">
        <f t="shared" si="1"/>
        <v>14428</v>
      </c>
      <c r="M36" s="15">
        <f t="shared" si="1"/>
        <v>41569</v>
      </c>
      <c r="N36" s="15">
        <f t="shared" si="1"/>
        <v>19047</v>
      </c>
      <c r="O36" s="15">
        <f t="shared" si="1"/>
        <v>25394</v>
      </c>
      <c r="P36" s="15">
        <f t="shared" si="1"/>
        <v>16487</v>
      </c>
      <c r="Q36" s="15">
        <f t="shared" si="1"/>
        <v>47</v>
      </c>
      <c r="R36" s="20">
        <f t="shared" si="1"/>
        <v>376465</v>
      </c>
    </row>
    <row r="37" spans="1:18" x14ac:dyDescent="0.25">
      <c r="A37" s="14" t="s">
        <v>47</v>
      </c>
      <c r="B37" s="14" t="s">
        <v>31</v>
      </c>
      <c r="C37" s="15">
        <f t="shared" si="1"/>
        <v>26471</v>
      </c>
      <c r="D37" s="15">
        <f t="shared" si="1"/>
        <v>66549</v>
      </c>
      <c r="E37" s="15">
        <f t="shared" si="1"/>
        <v>49891</v>
      </c>
      <c r="F37" s="15">
        <f t="shared" si="1"/>
        <v>37392</v>
      </c>
      <c r="G37" s="15">
        <f t="shared" si="1"/>
        <v>10446</v>
      </c>
      <c r="H37" s="15">
        <f t="shared" si="1"/>
        <v>25437</v>
      </c>
      <c r="I37" s="15">
        <f t="shared" si="1"/>
        <v>15218</v>
      </c>
      <c r="J37" s="15">
        <f t="shared" si="1"/>
        <v>25931</v>
      </c>
      <c r="K37" s="15">
        <f t="shared" si="1"/>
        <v>22244</v>
      </c>
      <c r="L37" s="15">
        <f t="shared" si="1"/>
        <v>31850</v>
      </c>
      <c r="M37" s="15">
        <f t="shared" si="1"/>
        <v>50816</v>
      </c>
      <c r="N37" s="15">
        <f t="shared" si="1"/>
        <v>28982</v>
      </c>
      <c r="O37" s="15">
        <f t="shared" si="1"/>
        <v>28064</v>
      </c>
      <c r="P37" s="15">
        <f t="shared" si="1"/>
        <v>27538</v>
      </c>
      <c r="Q37" s="15">
        <f t="shared" si="1"/>
        <v>10</v>
      </c>
      <c r="R37" s="20">
        <f t="shared" si="1"/>
        <v>446839</v>
      </c>
    </row>
    <row r="38" spans="1:18" x14ac:dyDescent="0.25">
      <c r="A38" s="14" t="s">
        <v>47</v>
      </c>
      <c r="B38" s="14" t="s">
        <v>17</v>
      </c>
      <c r="C38" s="15">
        <f t="shared" si="1"/>
        <v>91304</v>
      </c>
      <c r="D38" s="15">
        <f t="shared" si="1"/>
        <v>125077</v>
      </c>
      <c r="E38" s="15">
        <f t="shared" si="1"/>
        <v>75269</v>
      </c>
      <c r="F38" s="15">
        <f t="shared" si="1"/>
        <v>63341</v>
      </c>
      <c r="G38" s="15">
        <f t="shared" si="1"/>
        <v>20852</v>
      </c>
      <c r="H38" s="15">
        <f t="shared" si="1"/>
        <v>53570</v>
      </c>
      <c r="I38" s="15">
        <f t="shared" si="1"/>
        <v>30753</v>
      </c>
      <c r="J38" s="15">
        <f t="shared" si="1"/>
        <v>44077</v>
      </c>
      <c r="K38" s="15">
        <f t="shared" si="1"/>
        <v>36954</v>
      </c>
      <c r="L38" s="15">
        <f t="shared" si="1"/>
        <v>46304</v>
      </c>
      <c r="M38" s="15">
        <f t="shared" si="1"/>
        <v>92523</v>
      </c>
      <c r="N38" s="15">
        <f t="shared" si="1"/>
        <v>48110</v>
      </c>
      <c r="O38" s="15">
        <f t="shared" si="1"/>
        <v>53582</v>
      </c>
      <c r="P38" s="15">
        <f t="shared" si="1"/>
        <v>44154</v>
      </c>
      <c r="Q38" s="15">
        <f t="shared" si="1"/>
        <v>57</v>
      </c>
      <c r="R38" s="20">
        <f t="shared" si="1"/>
        <v>825927</v>
      </c>
    </row>
    <row r="39" spans="1:18" x14ac:dyDescent="0.2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8"/>
    </row>
    <row r="40" spans="1:18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8"/>
    </row>
    <row r="41" spans="1:18" x14ac:dyDescent="0.2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8"/>
    </row>
    <row r="42" spans="1:18" x14ac:dyDescent="0.2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8"/>
    </row>
    <row r="43" spans="1:18" x14ac:dyDescent="0.2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8"/>
    </row>
    <row r="44" spans="1:18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8"/>
    </row>
    <row r="45" spans="1:18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8"/>
    </row>
    <row r="47" spans="1:18" x14ac:dyDescent="0.25">
      <c r="A47" s="5" t="s">
        <v>49</v>
      </c>
    </row>
    <row r="48" spans="1:18" x14ac:dyDescent="0.25">
      <c r="A48" s="3" t="s">
        <v>50</v>
      </c>
      <c r="B48" t="s">
        <v>48</v>
      </c>
    </row>
    <row r="49" spans="1:2" x14ac:dyDescent="0.25">
      <c r="A49" s="3" t="s">
        <v>52</v>
      </c>
      <c r="B49" t="s">
        <v>51</v>
      </c>
    </row>
    <row r="50" spans="1:2" x14ac:dyDescent="0.25">
      <c r="A50" s="3" t="s">
        <v>53</v>
      </c>
      <c r="B50" t="s">
        <v>54</v>
      </c>
    </row>
    <row r="51" spans="1:2" x14ac:dyDescent="0.25">
      <c r="A51" s="3"/>
    </row>
    <row r="52" spans="1:2" x14ac:dyDescent="0.25">
      <c r="A52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161231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NEZVEDOVÁ Ludmila</dc:creator>
  <cp:lastModifiedBy>NEZVEDOVÁ Ludmila</cp:lastModifiedBy>
  <cp:lastPrinted>2019-12-02T11:33:37Z</cp:lastPrinted>
  <dcterms:created xsi:type="dcterms:W3CDTF">2018-01-02T07:09:56Z</dcterms:created>
  <dcterms:modified xsi:type="dcterms:W3CDTF">2020-01-21T15:05:21Z</dcterms:modified>
</cp:coreProperties>
</file>